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e106rjauregui\FIDEICOMISO\Transfer\JAZZ DIGITAL\COMUNICADO 2025\"/>
    </mc:Choice>
  </mc:AlternateContent>
  <xr:revisionPtr revIDLastSave="0" documentId="13_ncr:1_{F21BDC8C-9BC3-42F0-80C2-AB67A76200C3}" xr6:coauthVersionLast="47" xr6:coauthVersionMax="47" xr10:uidLastSave="{00000000-0000-0000-0000-000000000000}"/>
  <bookViews>
    <workbookView xWindow="-120" yWindow="-120" windowWidth="29040" windowHeight="15840" xr2:uid="{B2EB8B29-628C-489E-BB7C-9D0E85487101}"/>
  </bookViews>
  <sheets>
    <sheet name="UF-001" sheetId="1" r:id="rId1"/>
  </sheets>
  <definedNames>
    <definedName name="_xlnm.Print_Area" localSheetId="0">'UF-001'!$B$2:$I$129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  <c r="F55" i="1"/>
  <c r="D55" i="1"/>
  <c r="H53" i="1"/>
  <c r="H54" i="1" s="1"/>
  <c r="E53" i="1"/>
  <c r="D47" i="1"/>
  <c r="H45" i="1"/>
  <c r="H46" i="1" s="1"/>
  <c r="E45" i="1"/>
  <c r="C45" i="1" s="1"/>
  <c r="E40" i="1"/>
  <c r="C40" i="1"/>
  <c r="D38" i="1"/>
  <c r="D39" i="1" s="1"/>
  <c r="D40" i="1" s="1"/>
  <c r="C34" i="1"/>
  <c r="D32" i="1"/>
  <c r="D33" i="1" s="1"/>
  <c r="C26" i="1"/>
  <c r="D24" i="1"/>
  <c r="D25" i="1" s="1"/>
  <c r="D26" i="1" s="1"/>
  <c r="E54" i="1" l="1"/>
  <c r="C54" i="1" s="1"/>
  <c r="E46" i="1"/>
  <c r="C53" i="1"/>
  <c r="E47" i="1" l="1"/>
  <c r="C47" i="1" s="1"/>
  <c r="C46" i="1"/>
  <c r="E55" i="1"/>
  <c r="C55" i="1" s="1"/>
</calcChain>
</file>

<file path=xl/sharedStrings.xml><?xml version="1.0" encoding="utf-8"?>
<sst xmlns="http://schemas.openxmlformats.org/spreadsheetml/2006/main" count="136" uniqueCount="101">
  <si>
    <t>FORMULARIO UF-001</t>
  </si>
  <si>
    <t xml:space="preserve">INFORMACIÓN SOBRE FIDEICOMISOS PÚBLICOS </t>
  </si>
  <si>
    <t xml:space="preserve">La siguiente ficha debe ser llenada de manera independiente para cada Fideicomiso.  </t>
  </si>
  <si>
    <t>a) Características del Fideicomiso</t>
  </si>
  <si>
    <t>1) Nombre del Fideicomiso:</t>
  </si>
  <si>
    <t xml:space="preserve">2) Nombre del Fideicomitente: </t>
  </si>
  <si>
    <t>3) Nombre del Fiduciario:</t>
  </si>
  <si>
    <t>4) Beneficiario/s:</t>
  </si>
  <si>
    <t>5) Fecha de suscripción del Contrato de Fideicomiso:</t>
  </si>
  <si>
    <t>6) Plazo y fecha de conclusión del Fideicomiso:</t>
  </si>
  <si>
    <t xml:space="preserve">7) Adendas suscritas al Contrato de Fideicomiso: </t>
  </si>
  <si>
    <t>8) Condiciones financieras para los beneficiarios:</t>
  </si>
  <si>
    <t>9) Moneda del fideicomiso:</t>
  </si>
  <si>
    <t>b) Saldos del Patrimonio Fideicomitido</t>
  </si>
  <si>
    <t>1) Fechas y montos de desembolsos del Fideicomitente al Fiduciario (Detalle de desembolsos durante el semestre correspondiente)</t>
  </si>
  <si>
    <t>Fecha</t>
  </si>
  <si>
    <t>Monto</t>
  </si>
  <si>
    <t xml:space="preserve">Saldo por Desembolsar </t>
  </si>
  <si>
    <t>Número de Comprobante (C-31) generado por el Fideicomitente</t>
  </si>
  <si>
    <t xml:space="preserve">Ejemplo </t>
  </si>
  <si>
    <t>31/01/20XX</t>
  </si>
  <si>
    <t>C-31 N° de Preventivo: 455
de fecha: 14/06/2024</t>
  </si>
  <si>
    <t>29/02/20XX</t>
  </si>
  <si>
    <t>C-31 N° de Preventivo: 578
de fecha: 29/06/2024</t>
  </si>
  <si>
    <t>Total Semestral</t>
  </si>
  <si>
    <t>2) Fechas y montos de desembolsos del Fiduciario al Beneficiario o Entidad Ejecutora (Detalle de desembolsos durante el semestre correspondiente)</t>
  </si>
  <si>
    <t>Caso A.- Cuando existen beneficiarios determinados</t>
  </si>
  <si>
    <t xml:space="preserve"> </t>
  </si>
  <si>
    <t xml:space="preserve">Total semestral </t>
  </si>
  <si>
    <t>Caso B.- Cuando existen beneficiarios indeterminados (ejemplo desembolsos a productores o a MYPES)</t>
  </si>
  <si>
    <t>fecha</t>
  </si>
  <si>
    <t>Numero de Beneficiarios</t>
  </si>
  <si>
    <t>3) Fechas y montos de reembolsos del Beneficiario o Entidad Ejecutora a la Entidad Fiduciaria (Detalle de reembolsos durante el semestre correspondiente)</t>
  </si>
  <si>
    <t xml:space="preserve">Fecha de Pago </t>
  </si>
  <si>
    <t>Monto
 (suma A+B+C+D)</t>
  </si>
  <si>
    <t>Amortización de Capital 
(A)</t>
  </si>
  <si>
    <t>Intereses (*) 
(B)</t>
  </si>
  <si>
    <t>Interés penal  (*) 
(C)</t>
  </si>
  <si>
    <t>Otros Ingresos 
(D)</t>
  </si>
  <si>
    <t>Saldo a Capital</t>
  </si>
  <si>
    <r>
      <rPr>
        <b/>
        <i/>
        <sz val="9"/>
        <color rgb="FF000000"/>
        <rFont val="Century Gothic"/>
        <family val="2"/>
      </rPr>
      <t xml:space="preserve">(*) </t>
    </r>
    <r>
      <rPr>
        <i/>
        <sz val="9"/>
        <color rgb="FF000000"/>
        <rFont val="Century Gothic"/>
        <family val="2"/>
      </rPr>
      <t>El interés pagado por los beneficiarios en el marco de los contratos de crédito o de préstamo.</t>
    </r>
  </si>
  <si>
    <t>4) Fechas y montos de reembolsos efectuados del Fideicomiso al TGN (*) (Detalle de reembolsos durante el semestre correspondiente)</t>
  </si>
  <si>
    <r>
      <rPr>
        <b/>
        <sz val="9"/>
        <color theme="0"/>
        <rFont val="Century Gothic"/>
        <family val="2"/>
      </rPr>
      <t xml:space="preserve">Amortización de Capital </t>
    </r>
    <r>
      <rPr>
        <b/>
        <sz val="8"/>
        <color theme="0"/>
        <rFont val="Century Gothic"/>
        <family val="2"/>
      </rPr>
      <t xml:space="preserve">
(A)</t>
    </r>
  </si>
  <si>
    <t xml:space="preserve">Número de Comprobante (C-21) </t>
  </si>
  <si>
    <t>C–21 N° de Preventivo: 55
de fecha: 17/05/2024</t>
  </si>
  <si>
    <t>C–21 N° de Preventivo: 56
de fecha:15/06/2024</t>
  </si>
  <si>
    <r>
      <rPr>
        <b/>
        <i/>
        <sz val="9"/>
        <color rgb="FF000000"/>
        <rFont val="Century Gothic"/>
        <family val="2"/>
      </rPr>
      <t xml:space="preserve">(*) </t>
    </r>
    <r>
      <rPr>
        <i/>
        <sz val="9"/>
        <color rgb="FF000000"/>
        <rFont val="Century Gothic"/>
        <family val="2"/>
      </rPr>
      <t>En caso de que los recursos fideicomitidos deban ser restituidos al Fideicomitente y/o TGN.</t>
    </r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</si>
  <si>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</si>
  <si>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</si>
  <si>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</si>
  <si>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</si>
  <si>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</si>
  <si>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</si>
  <si>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</si>
  <si>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</si>
  <si>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</si>
  <si>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</si>
  <si>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</si>
  <si>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</si>
  <si>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</si>
  <si>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6) Estado de la Cartera (Al semestre correspondiente)</t>
  </si>
  <si>
    <t xml:space="preserve">Detalle </t>
  </si>
  <si>
    <t>Número de Créditos/Operaciones</t>
  </si>
  <si>
    <t>Saldo de Cartera</t>
  </si>
  <si>
    <t xml:space="preserve">% Mora </t>
  </si>
  <si>
    <t xml:space="preserve">Cartera Vigente </t>
  </si>
  <si>
    <t xml:space="preserve">Cartera Vencida </t>
  </si>
  <si>
    <t>Cartera en Ejecución</t>
  </si>
  <si>
    <t>TOTAL</t>
  </si>
  <si>
    <t>7) Montos de Inversiones y Disponibilidades de los recursos (Acumulado al semestre correspondiente)</t>
  </si>
  <si>
    <t>N°</t>
  </si>
  <si>
    <t>Concepto</t>
  </si>
  <si>
    <t xml:space="preserve"> Monto </t>
  </si>
  <si>
    <t>Detalle</t>
  </si>
  <si>
    <r>
      <t>1</t>
    </r>
    <r>
      <rPr>
        <b/>
        <sz val="8"/>
        <color rgb="FF000000"/>
        <rFont val="Century Gothic"/>
        <family val="2"/>
      </rPr>
      <t xml:space="preserve"> (*)</t>
    </r>
  </si>
  <si>
    <t>Disponibilidades</t>
  </si>
  <si>
    <t>Recursos transferidos por el fideicomitente</t>
  </si>
  <si>
    <t>Inversiones</t>
  </si>
  <si>
    <t>DPFs</t>
  </si>
  <si>
    <r>
      <rPr>
        <b/>
        <i/>
        <sz val="9"/>
        <color rgb="FF000000"/>
        <rFont val="Century Gothic"/>
        <family val="2"/>
      </rPr>
      <t>(*)</t>
    </r>
    <r>
      <rPr>
        <i/>
        <sz val="9"/>
        <color rgb="FF000000"/>
        <rFont val="Century Gothic"/>
        <family val="2"/>
      </rPr>
      <t xml:space="preserve"> Corresponde a los recursos líquidos que se encuentran en el Fideicomiso y que no están siendo utilizados para la finalidad de la misma.</t>
    </r>
  </si>
  <si>
    <t xml:space="preserve">Año </t>
  </si>
  <si>
    <t>Gestión 2019</t>
  </si>
  <si>
    <t>Gestión 2020</t>
  </si>
  <si>
    <t>Gestión 2021</t>
  </si>
  <si>
    <t>Gestión 2022</t>
  </si>
  <si>
    <t>Gestión 2023</t>
  </si>
  <si>
    <t xml:space="preserve">Total </t>
  </si>
  <si>
    <t>Describir lo siguiente:</t>
  </si>
  <si>
    <t>Se recomienda para fines del llenado adecuado revisar el contenido de la guía.</t>
  </si>
  <si>
    <t>2) Identificación de riesgos (*)</t>
  </si>
  <si>
    <t>3) Contribución del fideicomiso en el PDES (*)</t>
  </si>
  <si>
    <t>d) Hechos relevantes</t>
  </si>
  <si>
    <r>
      <rPr>
        <b/>
        <i/>
        <sz val="11"/>
        <color theme="1"/>
        <rFont val="Calibri"/>
        <family val="2"/>
        <scheme val="minor"/>
      </rPr>
      <t>(*)</t>
    </r>
    <r>
      <rPr>
        <i/>
        <sz val="11"/>
        <color theme="1"/>
        <rFont val="Calibri"/>
        <family val="2"/>
        <scheme val="minor"/>
      </rPr>
      <t xml:space="preserve"> Riesgos que puedan afectar al cumplimiento de la finalidad y a la restitución de los recursos al TGN.</t>
    </r>
  </si>
  <si>
    <t>Llenado obligatorio</t>
  </si>
  <si>
    <t>5) Programación de reembolsos del fiduciario al fideicomitente por meses de la gestión en curso</t>
  </si>
  <si>
    <t>8) Montos de pagos de Comisiones por administración fiduciaria (Acumulado al semestre correspondiente)</t>
  </si>
  <si>
    <t>Hechos que el fideicomitente considere necesario reportar</t>
  </si>
  <si>
    <r>
      <rPr>
        <b/>
        <i/>
        <sz val="9"/>
        <color theme="1"/>
        <rFont val="Century Gothic"/>
        <family val="2"/>
      </rPr>
      <t>(*)</t>
    </r>
    <r>
      <rPr>
        <i/>
        <sz val="9"/>
        <color theme="1"/>
        <rFont val="Century Gothic"/>
        <family val="2"/>
      </rPr>
      <t xml:space="preserve"> Identificar la contribución del fideicomiso, en la implementación de la política pública alineada a los pilares/ejes del Plan Nacional de Desarrollo (PND) o Plan de Desarrollo Económico y Social (PDES), correspondiente al periodo en el que fue autorizado el fideicomiso. </t>
    </r>
  </si>
  <si>
    <r>
      <rPr>
        <b/>
        <i/>
        <sz val="11"/>
        <color theme="1"/>
        <rFont val="Calibri"/>
        <family val="2"/>
        <scheme val="minor"/>
      </rPr>
      <t>(*)</t>
    </r>
    <r>
      <rPr>
        <i/>
        <sz val="11"/>
        <color theme="1"/>
        <rFont val="Calibri"/>
        <family val="2"/>
        <scheme val="minor"/>
      </rPr>
      <t xml:space="preserve"> Identificar si la finalidad por la que fue constituido el fideicomiso, se está cumpliendo.</t>
    </r>
  </si>
  <si>
    <t>1) Cumplimiento de la finalidad del fideicomiso (*)</t>
  </si>
  <si>
    <t>c) Cumplimineto de la finalidad del fideicomiso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</si>
</sst>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8"/>
      <color theme="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8"/>
      <color rgb="FF000000"/>
      <name val="Century Gothic"/>
      <family val="2"/>
    </font>
    <font>
      <i/>
      <sz val="9"/>
      <color rgb="FF000000"/>
      <name val="Century Gothic"/>
      <family val="2"/>
    </font>
    <font>
      <b/>
      <i/>
      <sz val="9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entury Gothic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entury Gothic"/>
      <family val="2"/>
    </font>
    <font>
      <b/>
      <i/>
      <sz val="9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91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14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0" fillId="2" borderId="0" xfId="0" applyFill="1"/>
    <xf numFmtId="14" fontId="12" fillId="2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Alignment="1">
      <alignment vertical="center"/>
    </xf>
    <xf numFmtId="2" fontId="12" fillId="2" borderId="2" xfId="0" applyNumberFormat="1" applyFont="1" applyFill="1" applyBorder="1" applyAlignment="1">
      <alignment horizontal="center" vertical="center"/>
    </xf>
    <xf numFmtId="4" fontId="13" fillId="4" borderId="2" xfId="0" applyNumberFormat="1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4" fontId="15" fillId="4" borderId="2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" fontId="12" fillId="2" borderId="2" xfId="0" applyNumberFormat="1" applyFont="1" applyFill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 wrapText="1"/>
    </xf>
    <xf numFmtId="4" fontId="15" fillId="5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18" fillId="2" borderId="0" xfId="0" applyFont="1" applyFill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14" fontId="15" fillId="4" borderId="2" xfId="0" applyNumberFormat="1" applyFont="1" applyFill="1" applyBorder="1" applyAlignment="1">
      <alignment vertical="center"/>
    </xf>
    <xf numFmtId="0" fontId="0" fillId="4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4" fontId="12" fillId="2" borderId="0" xfId="0" applyNumberFormat="1" applyFont="1" applyFill="1" applyAlignment="1">
      <alignment horizontal="left" vertical="center"/>
    </xf>
    <xf numFmtId="0" fontId="4" fillId="0" borderId="0" xfId="0" applyFont="1"/>
    <xf numFmtId="14" fontId="20" fillId="2" borderId="2" xfId="1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0" fillId="2" borderId="0" xfId="0" applyFill="1"/>
    <xf numFmtId="0" fontId="22" fillId="2" borderId="0" xfId="0" applyFont="1" applyFill="1" applyAlignment="1">
      <alignment horizontal="left" vertical="center"/>
    </xf>
    <xf numFmtId="0" fontId="22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Alignment="1"/>
    <xf numFmtId="4" fontId="20" fillId="2" borderId="2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23" fillId="2" borderId="7" xfId="0" applyFont="1" applyFill="1" applyBorder="1" applyAlignment="1">
      <alignment horizontal="left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14" fontId="15" fillId="4" borderId="3" xfId="0" applyNumberFormat="1" applyFont="1" applyFill="1" applyBorder="1" applyAlignment="1">
      <alignment horizontal="center" vertical="center"/>
    </xf>
    <xf numFmtId="14" fontId="15" fillId="4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4" xfId="1" xr:uid="{866C5F79-C934-41C0-A9F4-4BD3F20EB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2F22-63A7-49A1-9A10-212AB3DA2D45}">
  <dimension ref="A2:M129"/>
  <sheetViews>
    <sheetView tabSelected="1" view="pageBreakPreview" topLeftCell="A88" zoomScale="130" zoomScaleNormal="110" zoomScaleSheetLayoutView="130" workbookViewId="0">
      <selection activeCell="A73" sqref="A73:XFD73"/>
    </sheetView>
  </sheetViews>
  <sheetFormatPr baseColWidth="10" defaultRowHeight="15" x14ac:dyDescent="0.25"/>
  <cols>
    <col min="1" max="1" width="3.5703125" customWidth="1"/>
    <col min="2" max="2" width="18" customWidth="1"/>
    <col min="3" max="3" width="16" customWidth="1"/>
    <col min="4" max="4" width="19.7109375" customWidth="1"/>
    <col min="5" max="5" width="17.42578125" customWidth="1"/>
    <col min="6" max="7" width="18.42578125" customWidth="1"/>
    <col min="8" max="8" width="22" customWidth="1"/>
    <col min="9" max="9" width="22.85546875" customWidth="1"/>
    <col min="17" max="17" width="11.42578125" customWidth="1"/>
  </cols>
  <sheetData>
    <row r="2" spans="1:10" ht="18" x14ac:dyDescent="0.25">
      <c r="B2" s="86" t="s">
        <v>0</v>
      </c>
      <c r="C2" s="86"/>
      <c r="D2" s="86"/>
      <c r="E2" s="86"/>
      <c r="F2" s="86"/>
      <c r="G2" s="86"/>
      <c r="H2" s="86"/>
      <c r="I2" s="86"/>
    </row>
    <row r="3" spans="1:10" x14ac:dyDescent="0.25">
      <c r="A3" s="1"/>
      <c r="B3" s="87" t="s">
        <v>1</v>
      </c>
      <c r="C3" s="87"/>
      <c r="D3" s="87"/>
      <c r="E3" s="87"/>
      <c r="F3" s="87"/>
      <c r="G3" s="87"/>
      <c r="H3" s="87"/>
      <c r="I3" s="87"/>
      <c r="J3" s="1"/>
    </row>
    <row r="4" spans="1:10" ht="6.75" customHeight="1" x14ac:dyDescent="0.25">
      <c r="A4" s="1"/>
      <c r="B4" s="87"/>
      <c r="C4" s="87"/>
      <c r="D4" s="87"/>
      <c r="E4" s="87"/>
      <c r="F4" s="87"/>
      <c r="G4" s="87"/>
      <c r="H4" s="87"/>
      <c r="I4" s="87"/>
      <c r="J4" s="1"/>
    </row>
    <row r="5" spans="1:10" ht="16.5" x14ac:dyDescent="0.3">
      <c r="A5" s="1"/>
      <c r="B5" s="2" t="s">
        <v>2</v>
      </c>
      <c r="C5" s="1"/>
      <c r="D5" s="1"/>
      <c r="E5" s="1"/>
      <c r="F5" s="1"/>
      <c r="G5" s="1"/>
      <c r="H5" s="1"/>
      <c r="I5" s="1"/>
      <c r="J5" s="1"/>
    </row>
    <row r="6" spans="1:10" ht="21.75" customHeight="1" x14ac:dyDescent="0.3">
      <c r="A6" s="55"/>
      <c r="B6" s="2" t="s">
        <v>88</v>
      </c>
      <c r="C6" s="55"/>
      <c r="D6" s="55"/>
      <c r="E6" s="55"/>
      <c r="F6" s="55"/>
      <c r="G6" s="55"/>
      <c r="H6" s="55"/>
      <c r="I6" s="55"/>
      <c r="J6" s="55"/>
    </row>
    <row r="7" spans="1:10" ht="9.75" customHeight="1" x14ac:dyDescent="0.3">
      <c r="A7" s="1"/>
      <c r="B7" s="2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3" t="s">
        <v>3</v>
      </c>
      <c r="C8" s="1"/>
      <c r="D8" s="1"/>
      <c r="E8" s="1"/>
      <c r="F8" s="1"/>
      <c r="G8" s="1"/>
      <c r="H8" s="1"/>
      <c r="I8" s="1"/>
      <c r="J8" s="1"/>
    </row>
    <row r="9" spans="1:10" ht="16.5" x14ac:dyDescent="0.3">
      <c r="A9" s="1"/>
      <c r="B9" s="2" t="s">
        <v>4</v>
      </c>
      <c r="C9" s="1"/>
      <c r="D9" s="1"/>
      <c r="E9" s="1"/>
      <c r="F9" s="1"/>
      <c r="G9" s="1"/>
      <c r="H9" s="1"/>
      <c r="I9" s="1"/>
      <c r="J9" s="1"/>
    </row>
    <row r="10" spans="1:10" ht="16.5" x14ac:dyDescent="0.3">
      <c r="A10" s="1"/>
      <c r="B10" s="2" t="s">
        <v>5</v>
      </c>
      <c r="C10" s="1"/>
      <c r="D10" s="1"/>
      <c r="E10" s="1"/>
      <c r="F10" s="1"/>
      <c r="G10" s="1"/>
      <c r="H10" s="1"/>
      <c r="I10" s="1"/>
      <c r="J10" s="1"/>
    </row>
    <row r="11" spans="1:10" ht="16.5" x14ac:dyDescent="0.3">
      <c r="A11" s="1"/>
      <c r="B11" s="2" t="s">
        <v>6</v>
      </c>
      <c r="C11" s="1"/>
      <c r="D11" s="1"/>
      <c r="E11" s="1"/>
      <c r="F11" s="1"/>
      <c r="G11" s="1"/>
      <c r="H11" s="1"/>
      <c r="I11" s="1"/>
      <c r="J11" s="1"/>
    </row>
    <row r="12" spans="1:10" ht="16.5" x14ac:dyDescent="0.3">
      <c r="A12" s="1"/>
      <c r="B12" s="2" t="s">
        <v>7</v>
      </c>
      <c r="C12" s="1"/>
      <c r="D12" s="1"/>
      <c r="E12" s="1"/>
      <c r="F12" s="1"/>
      <c r="G12" s="1"/>
      <c r="H12" s="1"/>
      <c r="I12" s="1"/>
      <c r="J12" s="1"/>
    </row>
    <row r="13" spans="1:10" ht="16.5" x14ac:dyDescent="0.3">
      <c r="A13" s="1"/>
      <c r="B13" s="2" t="s">
        <v>8</v>
      </c>
      <c r="C13" s="1"/>
      <c r="D13" s="1"/>
      <c r="E13" s="1"/>
      <c r="F13" s="1"/>
      <c r="G13" s="1"/>
      <c r="H13" s="1"/>
      <c r="I13" s="1"/>
      <c r="J13" s="1"/>
    </row>
    <row r="14" spans="1:10" ht="16.5" x14ac:dyDescent="0.3">
      <c r="A14" s="1"/>
      <c r="B14" s="2" t="s">
        <v>9</v>
      </c>
      <c r="C14" s="1"/>
      <c r="D14" s="1"/>
      <c r="E14" s="1"/>
      <c r="F14" s="1"/>
      <c r="G14" s="1"/>
      <c r="H14" s="1"/>
      <c r="I14" s="1"/>
      <c r="J14" s="1"/>
    </row>
    <row r="15" spans="1:10" ht="16.5" x14ac:dyDescent="0.3">
      <c r="A15" s="1"/>
      <c r="B15" s="2" t="s">
        <v>10</v>
      </c>
      <c r="C15" s="1"/>
      <c r="D15" s="1"/>
      <c r="E15" s="1"/>
      <c r="F15" s="1"/>
      <c r="G15" s="1"/>
      <c r="H15" s="1"/>
      <c r="I15" s="1"/>
      <c r="J15" s="1"/>
    </row>
    <row r="16" spans="1:10" ht="16.5" x14ac:dyDescent="0.3">
      <c r="A16" s="1"/>
      <c r="B16" s="2" t="s">
        <v>11</v>
      </c>
      <c r="C16" s="1"/>
      <c r="D16" s="1"/>
      <c r="E16" s="1"/>
      <c r="F16" s="1"/>
      <c r="G16" s="1"/>
      <c r="H16" s="1"/>
      <c r="I16" s="1"/>
      <c r="J16" s="1"/>
    </row>
    <row r="17" spans="1:13" ht="16.5" x14ac:dyDescent="0.3">
      <c r="A17" s="1"/>
      <c r="B17" s="2" t="s">
        <v>12</v>
      </c>
      <c r="C17" s="1"/>
      <c r="D17" s="1"/>
      <c r="E17" s="1"/>
      <c r="F17" s="1"/>
      <c r="G17" s="1"/>
      <c r="H17" s="1"/>
      <c r="I17" s="1"/>
      <c r="J17" s="1"/>
    </row>
    <row r="18" spans="1:13" x14ac:dyDescent="0.25">
      <c r="A18" s="1"/>
      <c r="B18" s="4"/>
      <c r="C18" s="1"/>
      <c r="D18" s="1"/>
      <c r="E18" s="1"/>
      <c r="F18" s="1"/>
      <c r="G18" s="1"/>
      <c r="H18" s="1"/>
      <c r="I18" s="1"/>
      <c r="J18" s="1"/>
    </row>
    <row r="19" spans="1:13" x14ac:dyDescent="0.25">
      <c r="B19" s="3" t="s">
        <v>13</v>
      </c>
      <c r="C19" s="1"/>
      <c r="D19" s="1"/>
      <c r="E19" s="1"/>
      <c r="F19" s="1"/>
      <c r="G19" s="1"/>
      <c r="H19" s="1"/>
      <c r="I19" s="1"/>
      <c r="J19" s="1"/>
    </row>
    <row r="20" spans="1:13" ht="5.25" customHeight="1" x14ac:dyDescent="0.25">
      <c r="A20" s="1"/>
      <c r="B20" s="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0" customHeight="1" x14ac:dyDescent="0.25">
      <c r="A21" s="6"/>
      <c r="B21" s="88" t="s">
        <v>14</v>
      </c>
      <c r="C21" s="88"/>
      <c r="D21" s="88"/>
      <c r="E21" s="88"/>
      <c r="F21" s="88"/>
      <c r="G21" s="88"/>
      <c r="H21" s="88"/>
      <c r="I21" s="1"/>
      <c r="J21" s="6"/>
      <c r="M21" s="1"/>
    </row>
    <row r="22" spans="1:13" ht="20.45" customHeight="1" x14ac:dyDescent="0.25">
      <c r="A22" s="1"/>
      <c r="B22" s="7" t="s">
        <v>15</v>
      </c>
      <c r="C22" s="7" t="s">
        <v>16</v>
      </c>
      <c r="D22" s="8" t="s">
        <v>17</v>
      </c>
      <c r="E22" s="73" t="s">
        <v>18</v>
      </c>
      <c r="F22" s="73"/>
      <c r="G22" s="73"/>
      <c r="H22" s="73"/>
      <c r="I22" s="9"/>
      <c r="L22" s="1"/>
    </row>
    <row r="23" spans="1:13" x14ac:dyDescent="0.25">
      <c r="A23" s="1"/>
      <c r="B23" s="10" t="s">
        <v>19</v>
      </c>
      <c r="C23" s="1"/>
      <c r="D23" s="1"/>
      <c r="E23" s="1"/>
      <c r="H23" s="1"/>
      <c r="I23" s="1"/>
      <c r="L23" s="1"/>
    </row>
    <row r="24" spans="1:13" ht="27" customHeight="1" x14ac:dyDescent="0.25">
      <c r="A24" s="84"/>
      <c r="B24" s="12" t="s">
        <v>20</v>
      </c>
      <c r="C24" s="13">
        <v>100000</v>
      </c>
      <c r="D24" s="13">
        <f>150000-C24</f>
        <v>50000</v>
      </c>
      <c r="E24" s="85" t="s">
        <v>21</v>
      </c>
      <c r="F24" s="85"/>
      <c r="G24" s="85"/>
      <c r="H24" s="85"/>
      <c r="I24" s="14"/>
      <c r="L24" s="1"/>
    </row>
    <row r="25" spans="1:13" ht="27.75" customHeight="1" x14ac:dyDescent="0.25">
      <c r="A25" s="84"/>
      <c r="B25" s="12" t="s">
        <v>22</v>
      </c>
      <c r="C25" s="13">
        <v>50000</v>
      </c>
      <c r="D25" s="15">
        <f>D24-C25</f>
        <v>0</v>
      </c>
      <c r="E25" s="85" t="s">
        <v>23</v>
      </c>
      <c r="F25" s="85"/>
      <c r="G25" s="85"/>
      <c r="H25" s="85"/>
      <c r="I25" s="14"/>
      <c r="L25" s="1"/>
    </row>
    <row r="26" spans="1:13" ht="18.75" customHeight="1" x14ac:dyDescent="0.25">
      <c r="A26" s="84"/>
      <c r="B26" s="16" t="s">
        <v>24</v>
      </c>
      <c r="C26" s="16">
        <f>C24+C25</f>
        <v>150000</v>
      </c>
      <c r="D26" s="17">
        <f>D25</f>
        <v>0</v>
      </c>
      <c r="E26" s="18"/>
      <c r="F26" s="18"/>
      <c r="G26" s="18"/>
      <c r="H26" s="1"/>
      <c r="I26" s="14"/>
      <c r="L26" s="1"/>
    </row>
    <row r="27" spans="1:13" ht="15" customHeight="1" x14ac:dyDescent="0.25">
      <c r="A27" s="84"/>
      <c r="B27" s="19"/>
      <c r="C27" s="14"/>
      <c r="D27" s="14"/>
      <c r="E27" s="14"/>
      <c r="F27" s="14"/>
      <c r="G27" s="14"/>
      <c r="H27" s="14"/>
      <c r="I27" s="14"/>
      <c r="J27" s="14"/>
      <c r="K27" s="20"/>
      <c r="L27" s="20"/>
      <c r="M27" s="1"/>
    </row>
    <row r="28" spans="1:13" ht="30.75" customHeight="1" x14ac:dyDescent="0.25">
      <c r="A28" s="21"/>
      <c r="B28" s="88" t="s">
        <v>25</v>
      </c>
      <c r="C28" s="88"/>
      <c r="D28" s="88"/>
      <c r="E28" s="88"/>
      <c r="F28" s="88"/>
      <c r="G28" s="88"/>
      <c r="H28" s="88"/>
      <c r="I28" s="6"/>
      <c r="J28" s="6"/>
      <c r="K28" s="6"/>
      <c r="L28" s="6"/>
      <c r="M28" s="1"/>
    </row>
    <row r="29" spans="1:13" ht="15" customHeight="1" x14ac:dyDescent="0.25">
      <c r="A29" s="21"/>
      <c r="B29" s="22" t="s">
        <v>26</v>
      </c>
      <c r="C29" s="22"/>
      <c r="D29" s="22"/>
      <c r="E29" s="22"/>
      <c r="F29" s="22"/>
      <c r="G29" s="22"/>
      <c r="H29" s="22"/>
      <c r="I29" s="6"/>
      <c r="J29" s="6"/>
      <c r="K29" s="6"/>
      <c r="L29" s="6"/>
      <c r="M29" s="1"/>
    </row>
    <row r="30" spans="1:13" ht="19.149999999999999" customHeight="1" x14ac:dyDescent="0.25">
      <c r="A30" s="1"/>
      <c r="B30" s="7" t="s">
        <v>15</v>
      </c>
      <c r="C30" s="7" t="s">
        <v>16</v>
      </c>
      <c r="D30" s="8" t="s">
        <v>17</v>
      </c>
      <c r="E30" s="9"/>
      <c r="F30" s="1"/>
      <c r="G30" s="1"/>
      <c r="H30" s="9"/>
      <c r="I30" s="1"/>
    </row>
    <row r="31" spans="1:13" x14ac:dyDescent="0.25">
      <c r="A31" s="1"/>
      <c r="B31" s="10" t="s">
        <v>19</v>
      </c>
      <c r="D31" s="21"/>
      <c r="E31" s="1"/>
      <c r="F31" s="1"/>
      <c r="G31" s="1"/>
      <c r="H31" s="1"/>
      <c r="I31" t="s">
        <v>27</v>
      </c>
    </row>
    <row r="32" spans="1:13" x14ac:dyDescent="0.25">
      <c r="A32" s="1"/>
      <c r="B32" s="12" t="s">
        <v>20</v>
      </c>
      <c r="C32" s="13">
        <v>20000</v>
      </c>
      <c r="D32" s="13">
        <f>65000-C32</f>
        <v>45000</v>
      </c>
      <c r="E32" s="14"/>
      <c r="F32" s="1"/>
      <c r="G32" s="1"/>
      <c r="H32" s="20"/>
      <c r="I32" s="1"/>
    </row>
    <row r="33" spans="1:13" x14ac:dyDescent="0.25">
      <c r="A33" s="1"/>
      <c r="B33" s="12" t="s">
        <v>22</v>
      </c>
      <c r="C33" s="13">
        <v>10000</v>
      </c>
      <c r="D33" s="13">
        <f>D32-C33</f>
        <v>35000</v>
      </c>
      <c r="E33" s="14"/>
      <c r="F33" s="1"/>
      <c r="G33" s="1"/>
      <c r="H33" s="20"/>
      <c r="I33" s="1"/>
    </row>
    <row r="34" spans="1:13" x14ac:dyDescent="0.25">
      <c r="A34" s="1"/>
      <c r="B34" s="23" t="s">
        <v>28</v>
      </c>
      <c r="C34" s="23">
        <f>SUM(C32:C33)</f>
        <v>30000</v>
      </c>
      <c r="D34" s="24"/>
      <c r="E34" s="24"/>
      <c r="F34" s="24"/>
      <c r="G34" s="24"/>
      <c r="H34" s="14"/>
      <c r="I34" s="1"/>
      <c r="J34" s="20"/>
      <c r="K34" s="1"/>
    </row>
    <row r="35" spans="1:13" s="26" customFormat="1" x14ac:dyDescent="0.25">
      <c r="A35" s="21"/>
      <c r="B35" s="22" t="s">
        <v>29</v>
      </c>
      <c r="C35" s="22"/>
      <c r="D35" s="22"/>
      <c r="E35" s="22"/>
      <c r="F35" s="22"/>
      <c r="G35" s="22"/>
      <c r="H35" s="22"/>
      <c r="I35" s="6"/>
      <c r="J35" s="6"/>
      <c r="K35" s="6"/>
      <c r="L35" s="25"/>
    </row>
    <row r="36" spans="1:13" s="26" customFormat="1" ht="28.9" customHeight="1" x14ac:dyDescent="0.25">
      <c r="A36" s="25"/>
      <c r="B36" s="7" t="s">
        <v>30</v>
      </c>
      <c r="C36" s="7" t="s">
        <v>16</v>
      </c>
      <c r="D36" s="7" t="s">
        <v>17</v>
      </c>
      <c r="E36" s="7" t="s">
        <v>31</v>
      </c>
      <c r="F36" s="9"/>
      <c r="G36" s="9"/>
      <c r="H36" s="25"/>
      <c r="I36" s="9"/>
      <c r="J36" s="25"/>
    </row>
    <row r="37" spans="1:13" s="26" customFormat="1" x14ac:dyDescent="0.25">
      <c r="A37" s="25"/>
      <c r="B37" s="10" t="s">
        <v>19</v>
      </c>
      <c r="D37" s="21"/>
      <c r="E37" s="21"/>
      <c r="F37" s="25"/>
      <c r="G37" s="25"/>
      <c r="H37" s="25"/>
      <c r="I37" s="25"/>
    </row>
    <row r="38" spans="1:13" s="26" customFormat="1" x14ac:dyDescent="0.25">
      <c r="A38" s="25"/>
      <c r="B38" s="12" t="s">
        <v>20</v>
      </c>
      <c r="C38" s="13">
        <v>20000</v>
      </c>
      <c r="D38" s="13">
        <f>500000-C38</f>
        <v>480000</v>
      </c>
      <c r="E38" s="27">
        <v>120</v>
      </c>
      <c r="F38" s="14"/>
      <c r="G38" s="14"/>
      <c r="H38" s="25"/>
      <c r="I38" s="20"/>
      <c r="J38" s="25"/>
    </row>
    <row r="39" spans="1:13" s="26" customFormat="1" x14ac:dyDescent="0.25">
      <c r="A39" s="25"/>
      <c r="B39" s="12" t="s">
        <v>22</v>
      </c>
      <c r="C39" s="13">
        <v>10000</v>
      </c>
      <c r="D39" s="13">
        <f>D38-C39</f>
        <v>470000</v>
      </c>
      <c r="E39" s="27">
        <v>50</v>
      </c>
      <c r="F39" s="14"/>
      <c r="G39" s="14"/>
      <c r="H39" s="25"/>
      <c r="I39" s="20"/>
      <c r="J39" s="25"/>
    </row>
    <row r="40" spans="1:13" s="26" customFormat="1" x14ac:dyDescent="0.25">
      <c r="A40" s="25"/>
      <c r="B40" s="23" t="s">
        <v>28</v>
      </c>
      <c r="C40" s="23">
        <f>SUM(C38:C39)</f>
        <v>30000</v>
      </c>
      <c r="D40" s="23">
        <f>D39</f>
        <v>470000</v>
      </c>
      <c r="E40" s="28">
        <f>SUM(E38:E39)</f>
        <v>170</v>
      </c>
      <c r="F40" s="14"/>
      <c r="G40" s="14" t="s">
        <v>27</v>
      </c>
      <c r="H40" s="25"/>
      <c r="I40" s="20"/>
      <c r="J40" s="25"/>
    </row>
    <row r="41" spans="1:13" s="26" customFormat="1" x14ac:dyDescent="0.25">
      <c r="A41" s="25"/>
      <c r="B41" s="29"/>
      <c r="C41" s="30"/>
      <c r="D41" s="31"/>
      <c r="E41" s="31"/>
      <c r="F41" s="24"/>
      <c r="G41" s="24"/>
      <c r="H41" s="24"/>
      <c r="I41" s="32"/>
      <c r="J41" s="14"/>
      <c r="K41" s="25"/>
      <c r="L41" s="20"/>
      <c r="M41" s="25"/>
    </row>
    <row r="42" spans="1:13" ht="35.25" customHeight="1" x14ac:dyDescent="0.25">
      <c r="A42" s="1"/>
      <c r="B42" s="88" t="s">
        <v>32</v>
      </c>
      <c r="C42" s="88"/>
      <c r="D42" s="88"/>
      <c r="E42" s="88"/>
      <c r="F42" s="88"/>
      <c r="G42" s="88"/>
      <c r="H42" s="88"/>
      <c r="I42" s="33"/>
    </row>
    <row r="43" spans="1:13" ht="40.5" x14ac:dyDescent="0.25">
      <c r="A43" s="1"/>
      <c r="B43" s="7" t="s">
        <v>33</v>
      </c>
      <c r="C43" s="7" t="s">
        <v>34</v>
      </c>
      <c r="D43" s="7" t="s">
        <v>35</v>
      </c>
      <c r="E43" s="7" t="s">
        <v>36</v>
      </c>
      <c r="F43" s="7" t="s">
        <v>37</v>
      </c>
      <c r="G43" s="7" t="s">
        <v>38</v>
      </c>
      <c r="H43" s="7" t="s">
        <v>39</v>
      </c>
      <c r="I43" s="1"/>
      <c r="J43" s="14"/>
    </row>
    <row r="44" spans="1:13" x14ac:dyDescent="0.25">
      <c r="A44" s="1"/>
      <c r="B44" s="10" t="s">
        <v>19</v>
      </c>
      <c r="C44" s="21"/>
      <c r="D44" s="1"/>
      <c r="E44" s="1"/>
      <c r="F44" s="1"/>
      <c r="G44" s="1"/>
      <c r="H44" s="1"/>
      <c r="I44" s="1"/>
      <c r="J44" s="14"/>
    </row>
    <row r="45" spans="1:13" x14ac:dyDescent="0.25">
      <c r="A45" s="1"/>
      <c r="B45" s="12" t="s">
        <v>20</v>
      </c>
      <c r="C45" s="13">
        <f>D45+E45</f>
        <v>11095</v>
      </c>
      <c r="D45" s="13">
        <v>10000</v>
      </c>
      <c r="E45" s="13">
        <f>150000*0.0073</f>
        <v>1095</v>
      </c>
      <c r="F45" s="13">
        <v>150</v>
      </c>
      <c r="G45" s="13">
        <v>415</v>
      </c>
      <c r="H45" s="13">
        <f>150000-D45</f>
        <v>140000</v>
      </c>
      <c r="I45" s="1"/>
      <c r="J45" s="14"/>
      <c r="K45" t="s">
        <v>27</v>
      </c>
    </row>
    <row r="46" spans="1:13" x14ac:dyDescent="0.25">
      <c r="A46" s="1"/>
      <c r="B46" s="12" t="s">
        <v>22</v>
      </c>
      <c r="C46" s="13">
        <f>D46+E46</f>
        <v>11022</v>
      </c>
      <c r="D46" s="13">
        <v>10000</v>
      </c>
      <c r="E46" s="13">
        <f>H45*0.0073</f>
        <v>1022</v>
      </c>
      <c r="F46" s="13">
        <v>300</v>
      </c>
      <c r="G46" s="13">
        <v>6538</v>
      </c>
      <c r="H46" s="13">
        <f>H45-D46</f>
        <v>130000</v>
      </c>
      <c r="I46" s="1"/>
      <c r="J46" s="14"/>
    </row>
    <row r="47" spans="1:13" x14ac:dyDescent="0.25">
      <c r="A47" s="1"/>
      <c r="B47" s="23" t="s">
        <v>28</v>
      </c>
      <c r="C47" s="23">
        <f>D47+E47</f>
        <v>22117</v>
      </c>
      <c r="D47" s="23">
        <f>SUM(D45:D46)</f>
        <v>20000</v>
      </c>
      <c r="E47" s="23">
        <f>SUM(E45:E46)</f>
        <v>2117</v>
      </c>
      <c r="F47" s="89"/>
      <c r="G47" s="89"/>
      <c r="H47" s="89"/>
      <c r="I47" s="1"/>
      <c r="J47" s="14"/>
    </row>
    <row r="48" spans="1:13" x14ac:dyDescent="0.25">
      <c r="A48" s="1"/>
      <c r="B48" s="34" t="s">
        <v>40</v>
      </c>
      <c r="C48" s="31"/>
      <c r="D48" s="31"/>
      <c r="E48" s="31"/>
      <c r="F48" s="35"/>
      <c r="G48" s="35"/>
      <c r="H48" s="35"/>
      <c r="I48" s="1"/>
      <c r="J48" s="14"/>
    </row>
    <row r="49" spans="1:13" ht="15" customHeight="1" x14ac:dyDescent="0.25">
      <c r="A49" s="1"/>
      <c r="B49" s="34"/>
      <c r="C49" s="31"/>
      <c r="D49" s="24"/>
      <c r="E49" s="24"/>
      <c r="F49" s="24"/>
      <c r="G49" s="24"/>
      <c r="H49" s="24"/>
      <c r="I49" s="32"/>
      <c r="J49" s="14"/>
      <c r="K49" s="1"/>
      <c r="L49" s="20"/>
      <c r="M49" s="1"/>
    </row>
    <row r="50" spans="1:13" ht="18.75" customHeight="1" x14ac:dyDescent="0.25">
      <c r="A50" s="21"/>
      <c r="B50" s="6" t="s">
        <v>41</v>
      </c>
      <c r="C50" s="36"/>
      <c r="D50" s="36"/>
      <c r="E50" s="36"/>
      <c r="F50" s="36"/>
      <c r="G50" s="36"/>
      <c r="H50" s="36"/>
      <c r="I50" s="1"/>
      <c r="J50" s="6"/>
    </row>
    <row r="51" spans="1:13" ht="35.25" customHeight="1" x14ac:dyDescent="0.25">
      <c r="A51" s="1"/>
      <c r="B51" s="7" t="s">
        <v>33</v>
      </c>
      <c r="C51" s="7" t="s">
        <v>34</v>
      </c>
      <c r="D51" s="8" t="s">
        <v>42</v>
      </c>
      <c r="E51" s="7" t="s">
        <v>36</v>
      </c>
      <c r="F51" s="7" t="s">
        <v>37</v>
      </c>
      <c r="G51" s="7" t="s">
        <v>38</v>
      </c>
      <c r="H51" s="7" t="s">
        <v>39</v>
      </c>
      <c r="I51" s="7" t="s">
        <v>43</v>
      </c>
    </row>
    <row r="52" spans="1:13" x14ac:dyDescent="0.25">
      <c r="A52" s="1"/>
      <c r="B52" s="10" t="s">
        <v>19</v>
      </c>
      <c r="C52" s="21"/>
      <c r="D52" s="1"/>
      <c r="E52" s="1"/>
      <c r="F52" s="1"/>
      <c r="G52" s="1"/>
      <c r="H52" s="1"/>
      <c r="I52" s="1"/>
    </row>
    <row r="53" spans="1:13" ht="27" x14ac:dyDescent="0.25">
      <c r="A53" s="1"/>
      <c r="B53" s="12" t="s">
        <v>20</v>
      </c>
      <c r="C53" s="13">
        <f>D53+E53</f>
        <v>11095</v>
      </c>
      <c r="D53" s="13">
        <v>10000</v>
      </c>
      <c r="E53" s="13">
        <f>150000*0.0073</f>
        <v>1095</v>
      </c>
      <c r="F53" s="15">
        <v>0</v>
      </c>
      <c r="G53" s="13">
        <v>415</v>
      </c>
      <c r="H53" s="13">
        <f>150000-D53</f>
        <v>140000</v>
      </c>
      <c r="I53" s="37" t="s">
        <v>44</v>
      </c>
    </row>
    <row r="54" spans="1:13" ht="27" x14ac:dyDescent="0.25">
      <c r="A54" s="1"/>
      <c r="B54" s="12" t="s">
        <v>22</v>
      </c>
      <c r="C54" s="13">
        <f>D54+E54</f>
        <v>11022</v>
      </c>
      <c r="D54" s="13">
        <v>10000</v>
      </c>
      <c r="E54" s="13">
        <f>H53*0.0073</f>
        <v>1022</v>
      </c>
      <c r="F54" s="13">
        <v>2000</v>
      </c>
      <c r="G54" s="13">
        <v>6538</v>
      </c>
      <c r="H54" s="13">
        <f>H53-D54</f>
        <v>130000</v>
      </c>
      <c r="I54" s="37" t="s">
        <v>45</v>
      </c>
    </row>
    <row r="55" spans="1:13" x14ac:dyDescent="0.25">
      <c r="A55" s="1"/>
      <c r="B55" s="38" t="s">
        <v>28</v>
      </c>
      <c r="C55" s="38">
        <f>D55+E55</f>
        <v>22117</v>
      </c>
      <c r="D55" s="38">
        <f>SUM(D53:D54)</f>
        <v>20000</v>
      </c>
      <c r="E55" s="38">
        <f>SUM(E53:E54)</f>
        <v>2117</v>
      </c>
      <c r="F55" s="38">
        <f>SUM(F53:F54)</f>
        <v>2000</v>
      </c>
      <c r="G55" s="38"/>
      <c r="H55" s="38"/>
      <c r="I55" s="1"/>
    </row>
    <row r="56" spans="1:13" x14ac:dyDescent="0.25">
      <c r="A56" s="1"/>
      <c r="B56" s="34" t="s">
        <v>46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80"/>
      <c r="C57" s="81"/>
      <c r="D57" s="81"/>
      <c r="E57" s="81"/>
      <c r="F57" s="81"/>
      <c r="G57" s="81"/>
      <c r="H57" s="81"/>
      <c r="I57" s="1"/>
      <c r="J57" s="1"/>
      <c r="K57" s="1"/>
      <c r="L57" s="1"/>
      <c r="M57" s="1"/>
    </row>
    <row r="58" spans="1:13" x14ac:dyDescent="0.25">
      <c r="A58" s="1"/>
      <c r="B58" s="90" t="s">
        <v>94</v>
      </c>
      <c r="C58" s="70"/>
      <c r="D58" s="70"/>
      <c r="E58" s="70"/>
      <c r="F58" s="70"/>
      <c r="G58" s="70"/>
      <c r="H58" s="70"/>
      <c r="I58" s="1"/>
      <c r="J58" s="1"/>
      <c r="K58" s="1"/>
      <c r="L58" s="1"/>
      <c r="M58" s="1"/>
    </row>
    <row r="59" spans="1:13" ht="10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7" t="s">
        <v>47</v>
      </c>
      <c r="C60" s="7" t="s">
        <v>16</v>
      </c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39" t="s">
        <v>48</v>
      </c>
      <c r="C61" s="39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39" t="s">
        <v>49</v>
      </c>
      <c r="C62" s="39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39" t="s">
        <v>50</v>
      </c>
      <c r="C63" s="39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39" t="s">
        <v>51</v>
      </c>
      <c r="C64" s="39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39" t="s">
        <v>52</v>
      </c>
      <c r="C65" s="39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/>
      <c r="B66" s="39" t="s">
        <v>53</v>
      </c>
      <c r="C66" s="39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39" t="s">
        <v>54</v>
      </c>
      <c r="C67" s="39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5">
      <c r="A68" s="1"/>
      <c r="B68" s="39" t="s">
        <v>55</v>
      </c>
      <c r="C68" s="39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5">
      <c r="A69" s="1"/>
      <c r="B69" s="39" t="s">
        <v>56</v>
      </c>
      <c r="C69" s="39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A70" s="1"/>
      <c r="B70" s="39" t="s">
        <v>57</v>
      </c>
      <c r="C70" s="39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/>
      <c r="B71" s="39" t="s">
        <v>58</v>
      </c>
      <c r="C71" s="39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/>
      <c r="B72" s="39" t="s">
        <v>59</v>
      </c>
      <c r="C72" s="39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6.5" customHeight="1" x14ac:dyDescent="0.25">
      <c r="A73" s="1"/>
      <c r="B73" s="80" t="s">
        <v>60</v>
      </c>
      <c r="C73" s="81"/>
      <c r="D73" s="81"/>
      <c r="E73" s="81"/>
      <c r="F73" s="81"/>
      <c r="G73" s="81"/>
      <c r="H73" s="81"/>
      <c r="I73" s="40"/>
      <c r="J73" s="1"/>
      <c r="K73" s="1"/>
    </row>
    <row r="74" spans="1:13" ht="30" customHeight="1" x14ac:dyDescent="0.25">
      <c r="A74" s="1"/>
      <c r="B74" s="74" t="s">
        <v>61</v>
      </c>
      <c r="C74" s="75"/>
      <c r="D74" s="41" t="s">
        <v>62</v>
      </c>
      <c r="E74" s="41" t="s">
        <v>63</v>
      </c>
      <c r="F74" s="41" t="s">
        <v>64</v>
      </c>
      <c r="G74" s="42"/>
      <c r="H74" s="1"/>
      <c r="I74" s="1"/>
      <c r="J74" s="1"/>
    </row>
    <row r="75" spans="1:13" x14ac:dyDescent="0.25">
      <c r="A75" s="1"/>
      <c r="B75" s="76" t="s">
        <v>65</v>
      </c>
      <c r="C75" s="76"/>
      <c r="D75" s="39"/>
      <c r="E75" s="39"/>
      <c r="F75" s="77"/>
      <c r="G75" s="43"/>
      <c r="H75" s="1"/>
      <c r="I75" s="1"/>
      <c r="J75" s="1"/>
    </row>
    <row r="76" spans="1:13" x14ac:dyDescent="0.25">
      <c r="A76" s="1"/>
      <c r="B76" s="76" t="s">
        <v>66</v>
      </c>
      <c r="C76" s="76"/>
      <c r="D76" s="39"/>
      <c r="E76" s="39"/>
      <c r="F76" s="77"/>
      <c r="G76" s="43"/>
      <c r="H76" s="1"/>
      <c r="I76" s="1"/>
      <c r="J76" s="1"/>
    </row>
    <row r="77" spans="1:13" x14ac:dyDescent="0.25">
      <c r="A77" s="1"/>
      <c r="B77" s="76" t="s">
        <v>67</v>
      </c>
      <c r="C77" s="76"/>
      <c r="D77" s="39"/>
      <c r="E77" s="39"/>
      <c r="F77" s="77"/>
      <c r="G77" s="43"/>
      <c r="H77" s="1"/>
      <c r="I77" s="1"/>
      <c r="J77" s="1"/>
    </row>
    <row r="78" spans="1:13" x14ac:dyDescent="0.25">
      <c r="A78" s="1"/>
      <c r="B78" s="78" t="s">
        <v>68</v>
      </c>
      <c r="C78" s="79"/>
      <c r="D78" s="44"/>
      <c r="E78" s="45"/>
      <c r="F78" s="1"/>
      <c r="G78" s="1"/>
      <c r="H78" s="1"/>
      <c r="I78" s="1"/>
      <c r="J78" s="1"/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3" ht="18.75" customHeight="1" x14ac:dyDescent="0.25">
      <c r="A80" s="1"/>
      <c r="B80" s="80" t="s">
        <v>69</v>
      </c>
      <c r="C80" s="81"/>
      <c r="D80" s="81"/>
      <c r="E80" s="81"/>
      <c r="F80" s="81"/>
      <c r="G80" s="81"/>
      <c r="H80" s="81"/>
      <c r="I80" s="40"/>
      <c r="J80" s="1"/>
      <c r="K80" s="1"/>
    </row>
    <row r="81" spans="1:12" x14ac:dyDescent="0.25">
      <c r="A81" s="1"/>
      <c r="B81" s="7" t="s">
        <v>70</v>
      </c>
      <c r="C81" s="46" t="s">
        <v>71</v>
      </c>
      <c r="D81" s="46" t="s">
        <v>72</v>
      </c>
      <c r="E81" s="82" t="s">
        <v>73</v>
      </c>
      <c r="F81" s="82"/>
      <c r="G81" s="47"/>
      <c r="H81" s="1"/>
      <c r="I81" s="1"/>
      <c r="J81" s="1"/>
    </row>
    <row r="82" spans="1:12" ht="15" customHeight="1" x14ac:dyDescent="0.25">
      <c r="A82" s="1"/>
      <c r="B82" s="10" t="s">
        <v>19</v>
      </c>
      <c r="C82" s="21"/>
      <c r="D82" s="1"/>
      <c r="E82" s="1"/>
      <c r="F82" s="1"/>
      <c r="G82" s="1"/>
      <c r="H82" s="1"/>
      <c r="I82" s="40"/>
      <c r="J82" s="1"/>
      <c r="K82" s="1"/>
    </row>
    <row r="83" spans="1:12" ht="15" customHeight="1" x14ac:dyDescent="0.25">
      <c r="A83" s="1"/>
      <c r="B83" s="27" t="s">
        <v>74</v>
      </c>
      <c r="C83" s="13" t="s">
        <v>75</v>
      </c>
      <c r="D83" s="13">
        <v>11095</v>
      </c>
      <c r="E83" s="83" t="s">
        <v>76</v>
      </c>
      <c r="F83" s="83"/>
      <c r="G83" s="48"/>
      <c r="H83" s="1"/>
    </row>
    <row r="84" spans="1:12" x14ac:dyDescent="0.25">
      <c r="A84" s="1"/>
      <c r="B84" s="27">
        <v>2</v>
      </c>
      <c r="C84" s="13" t="s">
        <v>77</v>
      </c>
      <c r="D84" s="13">
        <v>11022</v>
      </c>
      <c r="E84" s="83" t="s">
        <v>78</v>
      </c>
      <c r="F84" s="83"/>
      <c r="G84" s="48"/>
      <c r="H84" s="1"/>
    </row>
    <row r="85" spans="1:12" ht="18" customHeight="1" x14ac:dyDescent="0.25">
      <c r="A85" s="1"/>
      <c r="B85" s="49" t="s">
        <v>79</v>
      </c>
      <c r="C85" s="49"/>
      <c r="D85" s="49"/>
      <c r="E85" s="49"/>
      <c r="F85" s="49"/>
      <c r="G85" s="49"/>
      <c r="H85" s="49"/>
      <c r="I85" s="1"/>
      <c r="J85" s="1"/>
    </row>
    <row r="86" spans="1:12" x14ac:dyDescent="0.25">
      <c r="A86" s="1"/>
      <c r="B86" s="50"/>
      <c r="C86" s="50"/>
      <c r="D86" s="1"/>
      <c r="E86" s="1"/>
      <c r="F86" s="1"/>
      <c r="G86" s="1"/>
      <c r="H86" s="1"/>
      <c r="I86" s="1"/>
      <c r="J86" s="1"/>
    </row>
    <row r="87" spans="1:12" ht="16.5" customHeight="1" x14ac:dyDescent="0.25">
      <c r="A87" s="1"/>
      <c r="B87" s="80" t="s">
        <v>95</v>
      </c>
      <c r="C87" s="81"/>
      <c r="D87" s="81"/>
      <c r="E87" s="81"/>
      <c r="F87" s="81"/>
      <c r="G87" s="81"/>
      <c r="H87" s="81"/>
      <c r="I87" s="40"/>
      <c r="J87" s="1"/>
      <c r="K87" s="1"/>
    </row>
    <row r="88" spans="1:12" ht="15" customHeight="1" x14ac:dyDescent="0.25">
      <c r="A88" s="1"/>
      <c r="B88" s="10" t="s">
        <v>19</v>
      </c>
      <c r="C88" s="22"/>
      <c r="D88" s="22"/>
      <c r="E88" s="22"/>
      <c r="F88" s="22"/>
      <c r="G88" s="22"/>
      <c r="H88" s="22"/>
      <c r="I88" s="40"/>
      <c r="J88" s="1"/>
      <c r="K88" s="1"/>
    </row>
    <row r="89" spans="1:12" s="51" customFormat="1" ht="18" customHeight="1" x14ac:dyDescent="0.3">
      <c r="B89" s="7" t="s">
        <v>80</v>
      </c>
      <c r="C89" s="73" t="s">
        <v>16</v>
      </c>
      <c r="D89" s="73"/>
      <c r="E89" s="2"/>
      <c r="F89" s="2"/>
      <c r="G89" s="2"/>
      <c r="H89" s="2"/>
      <c r="I89" s="2"/>
      <c r="J89" s="2"/>
      <c r="K89" s="2"/>
      <c r="L89" s="2"/>
    </row>
    <row r="90" spans="1:12" s="51" customFormat="1" ht="16.5" x14ac:dyDescent="0.3">
      <c r="B90" s="52" t="s">
        <v>81</v>
      </c>
      <c r="C90" s="60">
        <v>100</v>
      </c>
      <c r="D90" s="60"/>
      <c r="E90" s="2"/>
      <c r="F90" s="2"/>
      <c r="G90" s="2"/>
      <c r="H90" s="2"/>
      <c r="I90" s="2"/>
      <c r="J90" s="2"/>
      <c r="K90" s="2"/>
      <c r="L90" s="2"/>
    </row>
    <row r="91" spans="1:12" s="51" customFormat="1" ht="16.5" x14ac:dyDescent="0.3">
      <c r="B91" s="52" t="s">
        <v>82</v>
      </c>
      <c r="C91" s="60">
        <v>100</v>
      </c>
      <c r="D91" s="60"/>
      <c r="E91" s="2"/>
      <c r="F91" s="2"/>
      <c r="G91" s="2"/>
      <c r="H91" s="2"/>
      <c r="I91" s="2"/>
      <c r="J91" s="2"/>
      <c r="K91" s="2"/>
      <c r="L91" s="2"/>
    </row>
    <row r="92" spans="1:12" s="51" customFormat="1" ht="16.5" x14ac:dyDescent="0.3">
      <c r="B92" s="52" t="s">
        <v>83</v>
      </c>
      <c r="C92" s="60">
        <v>100</v>
      </c>
      <c r="D92" s="60"/>
      <c r="E92" s="2"/>
      <c r="F92" s="2"/>
      <c r="G92" s="2"/>
      <c r="H92" s="2"/>
      <c r="I92" s="2"/>
      <c r="J92" s="2"/>
      <c r="K92" s="2"/>
      <c r="L92" s="2"/>
    </row>
    <row r="93" spans="1:12" s="51" customFormat="1" ht="16.5" x14ac:dyDescent="0.3">
      <c r="B93" s="52" t="s">
        <v>84</v>
      </c>
      <c r="C93" s="60">
        <v>100</v>
      </c>
      <c r="D93" s="60"/>
      <c r="E93" s="2"/>
      <c r="F93" s="2"/>
      <c r="G93" s="2"/>
      <c r="H93" s="2"/>
      <c r="I93" s="2"/>
      <c r="J93" s="2"/>
      <c r="K93" s="2"/>
      <c r="L93" s="2"/>
    </row>
    <row r="94" spans="1:12" s="51" customFormat="1" ht="16.5" x14ac:dyDescent="0.3">
      <c r="B94" s="52" t="s">
        <v>85</v>
      </c>
      <c r="C94" s="60">
        <v>100</v>
      </c>
      <c r="D94" s="60"/>
      <c r="E94" s="2"/>
      <c r="F94" s="2"/>
      <c r="G94" s="2"/>
      <c r="H94" s="2"/>
      <c r="I94" s="2"/>
      <c r="J94" s="2"/>
      <c r="K94" s="2"/>
      <c r="L94" s="2"/>
    </row>
    <row r="95" spans="1:12" s="51" customFormat="1" ht="16.5" x14ac:dyDescent="0.3">
      <c r="B95" s="52" t="s">
        <v>85</v>
      </c>
      <c r="C95" s="60">
        <v>100</v>
      </c>
      <c r="D95" s="60"/>
      <c r="E95" s="2"/>
      <c r="F95" s="2"/>
      <c r="G95" s="2"/>
      <c r="H95" s="2"/>
      <c r="I95" s="2"/>
      <c r="J95" s="2"/>
      <c r="K95" s="2"/>
      <c r="L95" s="2"/>
    </row>
    <row r="96" spans="1:12" s="51" customFormat="1" ht="16.5" x14ac:dyDescent="0.3">
      <c r="B96" s="53" t="s">
        <v>86</v>
      </c>
      <c r="C96" s="72">
        <f>SUM(C90:D95)</f>
        <v>600</v>
      </c>
      <c r="D96" s="72"/>
      <c r="E96" s="2"/>
      <c r="F96" s="2"/>
      <c r="G96" s="2"/>
      <c r="H96" s="2"/>
      <c r="I96" s="2"/>
      <c r="J96" s="2"/>
      <c r="K96" s="2"/>
      <c r="L96" s="2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22.5" customHeight="1" x14ac:dyDescent="0.25">
      <c r="A98" s="1"/>
      <c r="B98" s="70" t="s">
        <v>100</v>
      </c>
      <c r="C98" s="70"/>
      <c r="D98" s="70"/>
      <c r="E98" s="70"/>
      <c r="F98" s="70"/>
      <c r="G98" s="70"/>
      <c r="H98" s="70"/>
      <c r="I98" s="1"/>
      <c r="J98" s="1"/>
    </row>
    <row r="99" spans="1:10" ht="13.5" customHeight="1" x14ac:dyDescent="0.25">
      <c r="A99" s="55"/>
      <c r="B99" s="54"/>
      <c r="C99" s="54"/>
      <c r="D99" s="54"/>
      <c r="E99" s="54"/>
      <c r="F99" s="54"/>
      <c r="G99" s="54"/>
      <c r="H99" s="54"/>
      <c r="I99" s="55"/>
      <c r="J99" s="55"/>
    </row>
    <row r="100" spans="1:10" x14ac:dyDescent="0.25">
      <c r="A100" s="1"/>
      <c r="B100" s="10" t="s">
        <v>87</v>
      </c>
      <c r="C100" s="1"/>
      <c r="D100" s="1"/>
      <c r="E100" s="1"/>
      <c r="F100" s="1"/>
      <c r="G100" s="1"/>
      <c r="H100" s="1"/>
      <c r="I100" s="1"/>
      <c r="J100" s="1"/>
    </row>
    <row r="101" spans="1:10" ht="11.25" customHeight="1" x14ac:dyDescent="0.25">
      <c r="A101" s="11"/>
      <c r="C101" s="11"/>
      <c r="D101" s="11"/>
      <c r="E101" s="11"/>
      <c r="F101" s="11"/>
      <c r="G101" s="11"/>
      <c r="H101" s="11"/>
      <c r="I101" s="11"/>
      <c r="J101" s="11"/>
    </row>
    <row r="102" spans="1:10" ht="22.5" customHeight="1" x14ac:dyDescent="0.25">
      <c r="A102" s="11"/>
      <c r="B102" s="70" t="s">
        <v>99</v>
      </c>
      <c r="C102" s="70"/>
      <c r="D102" s="70"/>
      <c r="E102" s="70"/>
      <c r="F102" s="70"/>
      <c r="G102" s="70"/>
      <c r="H102" s="70"/>
      <c r="I102" s="55"/>
      <c r="J102" s="11"/>
    </row>
    <row r="103" spans="1:10" x14ac:dyDescent="0.25">
      <c r="B103" s="61" t="s">
        <v>93</v>
      </c>
      <c r="C103" s="62"/>
      <c r="D103" s="62"/>
      <c r="E103" s="62"/>
      <c r="F103" s="62"/>
      <c r="G103" s="62"/>
      <c r="H103" s="62"/>
      <c r="I103" s="63"/>
    </row>
    <row r="104" spans="1:10" x14ac:dyDescent="0.25">
      <c r="B104" s="64"/>
      <c r="C104" s="65"/>
      <c r="D104" s="65"/>
      <c r="E104" s="65"/>
      <c r="F104" s="65"/>
      <c r="G104" s="65"/>
      <c r="H104" s="65"/>
      <c r="I104" s="66"/>
    </row>
    <row r="105" spans="1:10" x14ac:dyDescent="0.25">
      <c r="B105" s="64"/>
      <c r="C105" s="65"/>
      <c r="D105" s="65"/>
      <c r="E105" s="65"/>
      <c r="F105" s="65"/>
      <c r="G105" s="65"/>
      <c r="H105" s="65"/>
      <c r="I105" s="66"/>
    </row>
    <row r="106" spans="1:10" x14ac:dyDescent="0.25">
      <c r="B106" s="67"/>
      <c r="C106" s="68"/>
      <c r="D106" s="68"/>
      <c r="E106" s="68"/>
      <c r="F106" s="68"/>
      <c r="G106" s="68"/>
      <c r="H106" s="68"/>
      <c r="I106" s="69"/>
    </row>
    <row r="107" spans="1:10" x14ac:dyDescent="0.25">
      <c r="B107" s="57" t="s">
        <v>98</v>
      </c>
      <c r="C107" s="55"/>
      <c r="D107" s="55"/>
      <c r="E107" s="55"/>
      <c r="F107" s="55"/>
      <c r="G107" s="55"/>
      <c r="H107" s="55"/>
      <c r="I107" s="55"/>
    </row>
    <row r="108" spans="1:10" ht="10.5" customHeight="1" x14ac:dyDescent="0.25">
      <c r="B108" s="55"/>
      <c r="C108" s="55"/>
      <c r="D108" s="55"/>
      <c r="E108" s="55"/>
      <c r="F108" s="55"/>
      <c r="G108" s="55"/>
      <c r="H108" s="55"/>
      <c r="I108" s="55"/>
    </row>
    <row r="109" spans="1:10" ht="21" customHeight="1" x14ac:dyDescent="0.25">
      <c r="B109" s="70" t="s">
        <v>89</v>
      </c>
      <c r="C109" s="70"/>
      <c r="D109" s="70"/>
      <c r="E109" s="70"/>
      <c r="F109" s="70"/>
      <c r="G109" s="70"/>
      <c r="H109" s="70"/>
      <c r="I109" s="55"/>
    </row>
    <row r="110" spans="1:10" x14ac:dyDescent="0.25">
      <c r="B110" s="61" t="s">
        <v>93</v>
      </c>
      <c r="C110" s="62"/>
      <c r="D110" s="62"/>
      <c r="E110" s="62"/>
      <c r="F110" s="62"/>
      <c r="G110" s="62"/>
      <c r="H110" s="62"/>
      <c r="I110" s="63"/>
    </row>
    <row r="111" spans="1:10" x14ac:dyDescent="0.25">
      <c r="B111" s="64"/>
      <c r="C111" s="65"/>
      <c r="D111" s="65"/>
      <c r="E111" s="65"/>
      <c r="F111" s="65"/>
      <c r="G111" s="65"/>
      <c r="H111" s="65"/>
      <c r="I111" s="66"/>
    </row>
    <row r="112" spans="1:10" x14ac:dyDescent="0.25">
      <c r="B112" s="64"/>
      <c r="C112" s="65"/>
      <c r="D112" s="65"/>
      <c r="E112" s="65"/>
      <c r="F112" s="65"/>
      <c r="G112" s="65"/>
      <c r="H112" s="65"/>
      <c r="I112" s="66"/>
    </row>
    <row r="113" spans="2:9" x14ac:dyDescent="0.25">
      <c r="B113" s="67"/>
      <c r="C113" s="68"/>
      <c r="D113" s="68"/>
      <c r="E113" s="68"/>
      <c r="F113" s="68"/>
      <c r="G113" s="68"/>
      <c r="H113" s="68"/>
      <c r="I113" s="69"/>
    </row>
    <row r="114" spans="2:9" x14ac:dyDescent="0.25">
      <c r="B114" s="56" t="s">
        <v>92</v>
      </c>
      <c r="C114" s="58"/>
      <c r="D114" s="58"/>
      <c r="E114" s="58"/>
      <c r="F114" s="58"/>
      <c r="G114" s="59"/>
      <c r="H114" s="59"/>
      <c r="I114" s="55"/>
    </row>
    <row r="115" spans="2:9" x14ac:dyDescent="0.25">
      <c r="B115" s="56"/>
      <c r="C115" s="58"/>
      <c r="D115" s="58"/>
      <c r="E115" s="58"/>
      <c r="F115" s="58"/>
      <c r="G115" s="59"/>
      <c r="H115" s="59"/>
      <c r="I115" s="55"/>
    </row>
    <row r="116" spans="2:9" ht="20.25" customHeight="1" x14ac:dyDescent="0.25">
      <c r="B116" s="70" t="s">
        <v>90</v>
      </c>
      <c r="C116" s="70"/>
      <c r="D116" s="70"/>
      <c r="E116" s="70"/>
      <c r="F116" s="70"/>
      <c r="G116" s="70"/>
      <c r="H116" s="70"/>
      <c r="I116" s="55"/>
    </row>
    <row r="117" spans="2:9" x14ac:dyDescent="0.25">
      <c r="B117" s="61" t="s">
        <v>93</v>
      </c>
      <c r="C117" s="62"/>
      <c r="D117" s="62"/>
      <c r="E117" s="62"/>
      <c r="F117" s="62"/>
      <c r="G117" s="62"/>
      <c r="H117" s="62"/>
      <c r="I117" s="63"/>
    </row>
    <row r="118" spans="2:9" x14ac:dyDescent="0.25">
      <c r="B118" s="64"/>
      <c r="C118" s="65"/>
      <c r="D118" s="65"/>
      <c r="E118" s="65"/>
      <c r="F118" s="65"/>
      <c r="G118" s="65"/>
      <c r="H118" s="65"/>
      <c r="I118" s="66"/>
    </row>
    <row r="119" spans="2:9" x14ac:dyDescent="0.25">
      <c r="B119" s="64"/>
      <c r="C119" s="65"/>
      <c r="D119" s="65"/>
      <c r="E119" s="65"/>
      <c r="F119" s="65"/>
      <c r="G119" s="65"/>
      <c r="H119" s="65"/>
      <c r="I119" s="66"/>
    </row>
    <row r="120" spans="2:9" ht="9.75" customHeight="1" x14ac:dyDescent="0.25">
      <c r="B120" s="67"/>
      <c r="C120" s="68"/>
      <c r="D120" s="68"/>
      <c r="E120" s="68"/>
      <c r="F120" s="68"/>
      <c r="G120" s="68"/>
      <c r="H120" s="68"/>
      <c r="I120" s="69"/>
    </row>
    <row r="121" spans="2:9" ht="27.75" customHeight="1" x14ac:dyDescent="0.25">
      <c r="B121" s="71" t="s">
        <v>97</v>
      </c>
      <c r="C121" s="71"/>
      <c r="D121" s="71"/>
      <c r="E121" s="71"/>
      <c r="F121" s="71"/>
      <c r="G121" s="71"/>
      <c r="H121" s="71"/>
      <c r="I121" s="71"/>
    </row>
    <row r="122" spans="2:9" x14ac:dyDescent="0.25">
      <c r="B122" s="55"/>
      <c r="C122" s="55"/>
      <c r="D122" s="55"/>
      <c r="E122" s="55"/>
      <c r="F122" s="55"/>
      <c r="G122" s="55"/>
      <c r="H122" s="55"/>
      <c r="I122" s="55"/>
    </row>
    <row r="123" spans="2:9" x14ac:dyDescent="0.25">
      <c r="B123" s="70" t="s">
        <v>91</v>
      </c>
      <c r="C123" s="70"/>
      <c r="D123" s="70"/>
      <c r="E123" s="70"/>
      <c r="F123" s="70"/>
      <c r="G123" s="70"/>
      <c r="H123" s="70"/>
    </row>
    <row r="124" spans="2:9" x14ac:dyDescent="0.25">
      <c r="B124" s="55"/>
      <c r="C124" s="55"/>
      <c r="D124" s="55"/>
      <c r="E124" s="55"/>
      <c r="F124" s="55"/>
      <c r="G124" s="55"/>
      <c r="H124" s="55"/>
      <c r="I124" s="55"/>
    </row>
    <row r="125" spans="2:9" x14ac:dyDescent="0.25">
      <c r="B125" s="61" t="s">
        <v>96</v>
      </c>
      <c r="C125" s="62"/>
      <c r="D125" s="62"/>
      <c r="E125" s="62"/>
      <c r="F125" s="62"/>
      <c r="G125" s="62"/>
      <c r="H125" s="62"/>
      <c r="I125" s="63"/>
    </row>
    <row r="126" spans="2:9" x14ac:dyDescent="0.25">
      <c r="B126" s="64"/>
      <c r="C126" s="65"/>
      <c r="D126" s="65"/>
      <c r="E126" s="65"/>
      <c r="F126" s="65"/>
      <c r="G126" s="65"/>
      <c r="H126" s="65"/>
      <c r="I126" s="66"/>
    </row>
    <row r="127" spans="2:9" x14ac:dyDescent="0.25">
      <c r="B127" s="64"/>
      <c r="C127" s="65"/>
      <c r="D127" s="65"/>
      <c r="E127" s="65"/>
      <c r="F127" s="65"/>
      <c r="G127" s="65"/>
      <c r="H127" s="65"/>
      <c r="I127" s="66"/>
    </row>
    <row r="128" spans="2:9" x14ac:dyDescent="0.25">
      <c r="B128" s="67"/>
      <c r="C128" s="68"/>
      <c r="D128" s="68"/>
      <c r="E128" s="68"/>
      <c r="F128" s="68"/>
      <c r="G128" s="68"/>
      <c r="H128" s="68"/>
      <c r="I128" s="69"/>
    </row>
    <row r="129" spans="2:9" x14ac:dyDescent="0.25">
      <c r="B129" s="55"/>
      <c r="C129" s="55"/>
      <c r="D129" s="55"/>
      <c r="E129" s="55"/>
      <c r="F129" s="55"/>
      <c r="G129" s="55"/>
      <c r="H129" s="55"/>
      <c r="I129" s="55"/>
    </row>
  </sheetData>
  <mergeCells count="42">
    <mergeCell ref="B2:I2"/>
    <mergeCell ref="B3:I4"/>
    <mergeCell ref="B21:H21"/>
    <mergeCell ref="E22:H22"/>
    <mergeCell ref="B28:H28"/>
    <mergeCell ref="C90:D90"/>
    <mergeCell ref="C91:D91"/>
    <mergeCell ref="C92:D92"/>
    <mergeCell ref="A24:A27"/>
    <mergeCell ref="E24:H24"/>
    <mergeCell ref="E25:H25"/>
    <mergeCell ref="B73:H73"/>
    <mergeCell ref="B42:H42"/>
    <mergeCell ref="F47:H47"/>
    <mergeCell ref="B57:H57"/>
    <mergeCell ref="B58:H58"/>
    <mergeCell ref="C89:D89"/>
    <mergeCell ref="B74:C74"/>
    <mergeCell ref="B75:C75"/>
    <mergeCell ref="F75:F77"/>
    <mergeCell ref="B76:C76"/>
    <mergeCell ref="B77:C77"/>
    <mergeCell ref="B78:C78"/>
    <mergeCell ref="B80:H80"/>
    <mergeCell ref="E81:F81"/>
    <mergeCell ref="E83:F83"/>
    <mergeCell ref="E84:F84"/>
    <mergeCell ref="B87:H87"/>
    <mergeCell ref="C93:D93"/>
    <mergeCell ref="C94:D94"/>
    <mergeCell ref="B125:I128"/>
    <mergeCell ref="B123:H123"/>
    <mergeCell ref="B121:I121"/>
    <mergeCell ref="C96:D96"/>
    <mergeCell ref="B98:H98"/>
    <mergeCell ref="B102:H102"/>
    <mergeCell ref="B109:H109"/>
    <mergeCell ref="B116:H116"/>
    <mergeCell ref="B103:I106"/>
    <mergeCell ref="B110:I113"/>
    <mergeCell ref="B117:I120"/>
    <mergeCell ref="C95:D95"/>
  </mergeCells>
  <printOptions horizontalCentered="1"/>
  <pageMargins left="0.59055118110236227" right="0.59055118110236227" top="0.51181102362204722" bottom="0.59055118110236227" header="0.51181102362204722" footer="0.51181102362204722"/>
  <pageSetup scale="59" fitToHeight="2" orientation="portrait" r:id="rId1"/>
  <rowBreaks count="1" manualBreakCount="1">
    <brk id="72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UF-001</vt:lpstr>
      <vt:lpstr>'UF-001'!Área_de_impresión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Gaston Chavez Acarapi</dc:creator>
  <cp:lastModifiedBy>Yuliza Huaranca QUISPE</cp:lastModifiedBy>
  <cp:lastPrinted>2025-01-24T13:36:26Z</cp:lastPrinted>
  <dcterms:created xsi:type="dcterms:W3CDTF">2025-01-23T13:00:14Z</dcterms:created>
  <dcterms:modified xsi:type="dcterms:W3CDTF">2025-01-24T13:46:44Z</dcterms:modified>
</cp:coreProperties>
</file>